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ieseArbeitsmappe"/>
  <mc:AlternateContent xmlns:mc="http://schemas.openxmlformats.org/markup-compatibility/2006">
    <mc:Choice Requires="x15">
      <x15ac:absPath xmlns:x15ac="http://schemas.microsoft.com/office/spreadsheetml/2010/11/ac" url="\\s43hfs01.siag.loc\gruppen\SIAG\CorpComm_IR\0_CorpComm\Websites\_AT\_documents\_FY2020\"/>
    </mc:Choice>
  </mc:AlternateContent>
  <xr:revisionPtr revIDLastSave="0" documentId="13_ncr:1_{191911A4-87D7-4476-A890-DA69A5CE5694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Bilanz 2020" sheetId="1" r:id="rId1"/>
  </sheets>
  <definedNames>
    <definedName name="_xlnm.Print_Area" localSheetId="0">'Bilanz 2020'!$A$1:$H$33</definedName>
    <definedName name="IDL.Connector.Version" hidden="1">"17.1.2.0"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G19" i="1"/>
  <c r="F9" i="1"/>
  <c r="G1" i="1"/>
  <c r="G9" i="1"/>
  <c r="G11" i="1" s="1"/>
  <c r="G29" i="1" s="1"/>
  <c r="B9" i="1"/>
  <c r="B19" i="1" s="1"/>
  <c r="C9" i="1"/>
  <c r="C19" i="1" s="1"/>
  <c r="C28" i="1"/>
  <c r="C30" i="1" s="1"/>
  <c r="C32" i="1" l="1"/>
  <c r="F27" i="1" l="1"/>
  <c r="F19" i="1" l="1"/>
  <c r="F11" i="1"/>
  <c r="F29" i="1" s="1"/>
  <c r="B28" i="1"/>
  <c r="B30" i="1" s="1"/>
  <c r="B32" i="1" s="1"/>
  <c r="F1" i="1" l="1"/>
</calcChain>
</file>

<file path=xl/sharedStrings.xml><?xml version="1.0" encoding="utf-8"?>
<sst xmlns="http://schemas.openxmlformats.org/spreadsheetml/2006/main" count="43" uniqueCount="36">
  <si>
    <t>AKTIVA</t>
  </si>
  <si>
    <t>Langfristiges Vermögen</t>
  </si>
  <si>
    <t>Als Finanzinvestitionen gehaltene Immobilien</t>
  </si>
  <si>
    <t>Vermietete Immobilien</t>
  </si>
  <si>
    <t>Entwicklungsprojekte und unbebaute Grundstücke</t>
  </si>
  <si>
    <t>Selbst genutzte Immobilien</t>
  </si>
  <si>
    <t>Sonstiges Sachanlagevermögen</t>
  </si>
  <si>
    <t>Immaterielle Vermögenswerte</t>
  </si>
  <si>
    <t>Anteile an at equity bewerteten Unternehmen</t>
  </si>
  <si>
    <t>Beteiligungen</t>
  </si>
  <si>
    <t>Ausleihungen an at equity bewertete Unternehmen</t>
  </si>
  <si>
    <t>Andere finanzielle Vermögenswerte</t>
  </si>
  <si>
    <t>Latente Steuern</t>
  </si>
  <si>
    <t>Kurzfristiges Vermögen</t>
  </si>
  <si>
    <t>Vorräte</t>
  </si>
  <si>
    <t>Forderungen aus Lieferungen und Leistungen</t>
  </si>
  <si>
    <t>Sonstige finanzielle Vermögenswerte</t>
  </si>
  <si>
    <t>Andere Vermögenswerte</t>
  </si>
  <si>
    <t>Zahlungsmittel und Zahlungsmitteläquivalente</t>
  </si>
  <si>
    <t>Zur Veräußerung gehaltene Vermögenswerte</t>
  </si>
  <si>
    <t>PASSIVA</t>
  </si>
  <si>
    <t>Eigenkapital</t>
  </si>
  <si>
    <t>Grundkapital</t>
  </si>
  <si>
    <t>Kapitalrücklagen</t>
  </si>
  <si>
    <t>Sonstige Rücklagen</t>
  </si>
  <si>
    <t>Nicht beherrschende Anteile</t>
  </si>
  <si>
    <t>Langfristiges Fremdkapital</t>
  </si>
  <si>
    <t>Anleiheverbindlichkeiten</t>
  </si>
  <si>
    <t>Sonstige Finanzverbindlichkeiten</t>
  </si>
  <si>
    <t>Rückstellungen für Leistungen an Arbeitnehmer</t>
  </si>
  <si>
    <t>Andere Verbindlichkeiten</t>
  </si>
  <si>
    <t>Kurzfristiges Fremdkapital</t>
  </si>
  <si>
    <t>Finanzverbindlichkeiten</t>
  </si>
  <si>
    <t>Laufende Ertragssteuerverbindlichkeiten</t>
  </si>
  <si>
    <t>Verbindlichkeiten aus Lieferungen und Leistungen</t>
  </si>
  <si>
    <t>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</si>
</sst>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EA0"/>
        <bgColor indexed="64"/>
      </patternFill>
    </fill>
    <fill>
      <patternFill patternType="solid">
        <fgColor rgb="FFCCE5EB"/>
        <bgColor indexed="64"/>
      </patternFill>
    </fill>
    <fill>
      <patternFill patternType="solid">
        <fgColor rgb="FF042E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2" applyFont="1"/>
    <xf numFmtId="3" fontId="3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horizontal="left"/>
    </xf>
    <xf numFmtId="0" fontId="5" fillId="0" borderId="0" xfId="2" applyFont="1" applyFill="1"/>
    <xf numFmtId="0" fontId="4" fillId="0" borderId="0" xfId="3" applyFont="1" applyBorder="1" applyAlignment="1">
      <alignment horizontal="left"/>
    </xf>
    <xf numFmtId="3" fontId="1" fillId="0" borderId="0" xfId="2" applyNumberFormat="1" applyFont="1"/>
    <xf numFmtId="0" fontId="9" fillId="0" borderId="0" xfId="2" applyFont="1"/>
    <xf numFmtId="0" fontId="8" fillId="0" borderId="0" xfId="0" applyFont="1"/>
    <xf numFmtId="0" fontId="7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7" fillId="0" borderId="0" xfId="3" applyFont="1" applyAlignment="1">
      <alignment horizontal="left"/>
    </xf>
    <xf numFmtId="3" fontId="8" fillId="2" borderId="0" xfId="2" applyNumberFormat="1" applyFont="1" applyFill="1" applyAlignment="1">
      <alignment horizontal="right"/>
    </xf>
    <xf numFmtId="3" fontId="9" fillId="2" borderId="0" xfId="2" applyNumberFormat="1" applyFont="1" applyFill="1" applyBorder="1" applyAlignment="1">
      <alignment horizontal="right"/>
    </xf>
    <xf numFmtId="3" fontId="9" fillId="2" borderId="0" xfId="3" applyNumberFormat="1" applyFont="1" applyFill="1" applyAlignment="1">
      <alignment horizontal="right"/>
    </xf>
    <xf numFmtId="3" fontId="9" fillId="2" borderId="0" xfId="3" applyNumberFormat="1" applyFont="1" applyFill="1" applyBorder="1" applyAlignment="1">
      <alignment horizontal="right"/>
    </xf>
    <xf numFmtId="3" fontId="9" fillId="2" borderId="0" xfId="2" applyNumberFormat="1" applyFont="1" applyFill="1" applyAlignment="1">
      <alignment horizontal="right"/>
    </xf>
    <xf numFmtId="0" fontId="0" fillId="0" borderId="0" xfId="0" applyFont="1"/>
    <xf numFmtId="3" fontId="8" fillId="2" borderId="0" xfId="2" applyNumberFormat="1" applyFont="1" applyFill="1" applyBorder="1" applyAlignment="1">
      <alignment horizontal="right"/>
    </xf>
    <xf numFmtId="3" fontId="0" fillId="0" borderId="0" xfId="0" applyNumberFormat="1" applyFont="1"/>
    <xf numFmtId="0" fontId="0" fillId="0" borderId="0" xfId="0" applyFont="1" applyFill="1"/>
    <xf numFmtId="164" fontId="1" fillId="0" borderId="0" xfId="1" applyNumberFormat="1" applyFont="1" applyFill="1" applyAlignment="1">
      <alignment horizontal="right"/>
    </xf>
    <xf numFmtId="3" fontId="1" fillId="0" borderId="0" xfId="2" applyNumberFormat="1" applyFont="1" applyFill="1" applyAlignment="1">
      <alignment horizontal="right"/>
    </xf>
    <xf numFmtId="3" fontId="1" fillId="0" borderId="0" xfId="2" applyNumberFormat="1" applyFont="1" applyAlignment="1">
      <alignment horizontal="right"/>
    </xf>
    <xf numFmtId="10" fontId="1" fillId="0" borderId="0" xfId="2" applyNumberFormat="1" applyFont="1" applyFill="1" applyAlignment="1">
      <alignment horizontal="right"/>
    </xf>
    <xf numFmtId="0" fontId="1" fillId="0" borderId="0" xfId="2" applyFont="1" applyFill="1"/>
    <xf numFmtId="0" fontId="7" fillId="0" borderId="0" xfId="2" applyFont="1" applyAlignment="1">
      <alignment horizontal="left" indent="1"/>
    </xf>
    <xf numFmtId="0" fontId="7" fillId="0" borderId="0" xfId="2" applyFont="1" applyAlignment="1">
      <alignment horizontal="left" indent="2"/>
    </xf>
    <xf numFmtId="3" fontId="8" fillId="4" borderId="0" xfId="2" applyNumberFormat="1" applyFont="1" applyFill="1" applyAlignment="1">
      <alignment horizontal="right"/>
    </xf>
    <xf numFmtId="3" fontId="9" fillId="4" borderId="0" xfId="2" applyNumberFormat="1" applyFont="1" applyFill="1" applyAlignment="1">
      <alignment horizontal="right"/>
    </xf>
    <xf numFmtId="3" fontId="11" fillId="3" borderId="0" xfId="2" applyNumberFormat="1" applyFont="1" applyFill="1" applyAlignment="1">
      <alignment horizontal="right"/>
    </xf>
    <xf numFmtId="3" fontId="11" fillId="3" borderId="0" xfId="3" applyNumberFormat="1" applyFont="1" applyFill="1" applyBorder="1" applyAlignment="1">
      <alignment horizontal="right"/>
    </xf>
    <xf numFmtId="3" fontId="11" fillId="3" borderId="0" xfId="2" applyNumberFormat="1" applyFont="1" applyFill="1" applyBorder="1" applyAlignment="1">
      <alignment horizontal="right"/>
    </xf>
    <xf numFmtId="3" fontId="11" fillId="5" borderId="0" xfId="2" applyNumberFormat="1" applyFont="1" applyFill="1" applyAlignment="1">
      <alignment horizontal="right"/>
    </xf>
    <xf numFmtId="3" fontId="11" fillId="3" borderId="0" xfId="2" applyNumberFormat="1" applyFont="1" applyFill="1" applyBorder="1"/>
    <xf numFmtId="3" fontId="9" fillId="2" borderId="0" xfId="2" applyNumberFormat="1" applyFont="1" applyFill="1" applyBorder="1"/>
    <xf numFmtId="3" fontId="8" fillId="4" borderId="1" xfId="3" applyNumberFormat="1" applyFont="1" applyFill="1" applyBorder="1" applyAlignment="1">
      <alignment horizontal="right"/>
    </xf>
    <xf numFmtId="3" fontId="8" fillId="2" borderId="1" xfId="3" applyNumberFormat="1" applyFont="1" applyFill="1" applyBorder="1" applyAlignment="1">
      <alignment horizontal="right"/>
    </xf>
    <xf numFmtId="3" fontId="8" fillId="4" borderId="1" xfId="2" applyNumberFormat="1" applyFont="1" applyFill="1" applyBorder="1" applyAlignment="1">
      <alignment horizontal="right"/>
    </xf>
    <xf numFmtId="3" fontId="8" fillId="2" borderId="1" xfId="2" applyNumberFormat="1" applyFont="1" applyFill="1" applyBorder="1" applyAlignment="1">
      <alignment horizontal="right"/>
    </xf>
    <xf numFmtId="14" fontId="9" fillId="4" borderId="0" xfId="2" applyNumberFormat="1" applyFont="1" applyFill="1" applyBorder="1" applyAlignment="1">
      <alignment horizontal="center"/>
    </xf>
    <xf numFmtId="14" fontId="6" fillId="2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14" fontId="9" fillId="2" borderId="0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3" fontId="11" fillId="3" borderId="2" xfId="2" applyNumberFormat="1" applyFont="1" applyFill="1" applyBorder="1" applyAlignment="1">
      <alignment horizontal="right"/>
    </xf>
    <xf numFmtId="3" fontId="9" fillId="2" borderId="2" xfId="2" applyNumberFormat="1" applyFont="1" applyFill="1" applyBorder="1" applyAlignment="1">
      <alignment horizontal="right"/>
    </xf>
    <xf numFmtId="0" fontId="7" fillId="0" borderId="0" xfId="2" applyFont="1" applyFill="1" applyAlignment="1">
      <alignment horizontal="left"/>
    </xf>
    <xf numFmtId="3" fontId="9" fillId="0" borderId="0" xfId="2" applyNumberFormat="1" applyFont="1" applyFill="1" applyBorder="1" applyAlignment="1">
      <alignment horizontal="right"/>
    </xf>
    <xf numFmtId="3" fontId="8" fillId="0" borderId="0" xfId="2" applyNumberFormat="1" applyFont="1" applyFill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7" fillId="0" borderId="0" xfId="2" applyNumberFormat="1" applyFont="1" applyFill="1" applyAlignment="1">
      <alignment horizontal="right"/>
    </xf>
  </cellXfs>
  <cellStyles count="4">
    <cellStyle name="MAND_x000d_CHECK.COMMAND_x000e_RENAME.COMMAND_x0008_SHOW.BAR_x000b_DELETE.MENU_x000e_DELETE.COMMAND_x000e_GET.CHA" xfId="2" xr:uid="{00000000-0005-0000-0000-000000000000}"/>
    <cellStyle name="MAND_x000d_CHECK.COMMAND_x000e_RENAME.COMMAND_x0008_SHOW.BAR_x000b_DELETE.MENU_x000e_DELETE.COMMAND_x000e_GET.CHA 2" xfId="3" xr:uid="{00000000-0005-0000-0000-000001000000}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7EA0"/>
      <color rgb="FF042E66"/>
      <color rgb="FFCCE5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J64"/>
  <sheetViews>
    <sheetView tabSelected="1" zoomScaleNormal="100" workbookViewId="0">
      <selection activeCell="A4" sqref="A4"/>
    </sheetView>
  </sheetViews>
  <sheetFormatPr baseColWidth="10" defaultColWidth="11.5546875" defaultRowHeight="13.2" x14ac:dyDescent="0.25"/>
  <cols>
    <col min="1" max="1" width="50.6640625" style="18" customWidth="1"/>
    <col min="2" max="2" width="15.6640625" style="26" customWidth="1"/>
    <col min="3" max="4" width="15.6640625" style="18" customWidth="1"/>
    <col min="5" max="5" width="50.6640625" style="18" customWidth="1"/>
    <col min="6" max="6" width="15.6640625" style="26" customWidth="1"/>
    <col min="7" max="7" width="15.6640625" style="18" customWidth="1"/>
    <col min="8" max="8" width="13" style="18" customWidth="1"/>
    <col min="9" max="16384" width="11.5546875" style="18"/>
  </cols>
  <sheetData>
    <row r="1" spans="1:9" s="1" customFormat="1" ht="13.8" x14ac:dyDescent="0.25">
      <c r="A1" s="11"/>
      <c r="B1" s="41">
        <v>44196</v>
      </c>
      <c r="C1" s="44">
        <v>43830</v>
      </c>
      <c r="D1" s="7"/>
      <c r="E1" s="11"/>
      <c r="F1" s="41">
        <f>+B1</f>
        <v>44196</v>
      </c>
      <c r="G1" s="42">
        <f>+C1</f>
        <v>43830</v>
      </c>
    </row>
    <row r="2" spans="1:9" ht="13.8" x14ac:dyDescent="0.25">
      <c r="A2" s="9"/>
      <c r="B2" s="43" t="s">
        <v>35</v>
      </c>
      <c r="C2" s="45" t="s">
        <v>35</v>
      </c>
      <c r="D2" s="8"/>
      <c r="E2" s="9"/>
      <c r="F2" s="43" t="s">
        <v>35</v>
      </c>
      <c r="G2" s="45" t="s">
        <v>35</v>
      </c>
    </row>
    <row r="3" spans="1:9" ht="17.399999999999999" x14ac:dyDescent="0.3">
      <c r="A3" s="10" t="s">
        <v>0</v>
      </c>
      <c r="B3" s="50"/>
      <c r="C3" s="50"/>
      <c r="D3" s="8"/>
      <c r="E3" s="10" t="s">
        <v>20</v>
      </c>
      <c r="F3" s="50"/>
      <c r="G3" s="52"/>
    </row>
    <row r="4" spans="1:9" ht="13.8" x14ac:dyDescent="0.25">
      <c r="A4" s="9"/>
      <c r="B4" s="50"/>
      <c r="C4" s="50"/>
      <c r="D4" s="8"/>
      <c r="E4"/>
      <c r="G4" s="21"/>
    </row>
    <row r="5" spans="1:9" ht="13.8" x14ac:dyDescent="0.25">
      <c r="A5" s="11" t="s">
        <v>1</v>
      </c>
      <c r="B5" s="50"/>
      <c r="C5" s="50"/>
      <c r="D5" s="8"/>
      <c r="E5" s="11" t="s">
        <v>21</v>
      </c>
      <c r="F5" s="50"/>
      <c r="G5" s="52"/>
    </row>
    <row r="6" spans="1:9" ht="13.8" x14ac:dyDescent="0.25">
      <c r="A6" s="27" t="s">
        <v>2</v>
      </c>
      <c r="B6" s="50"/>
      <c r="C6" s="50"/>
      <c r="D6" s="8"/>
      <c r="E6" s="27" t="s">
        <v>22</v>
      </c>
      <c r="F6" s="29">
        <v>259397</v>
      </c>
      <c r="G6" s="13">
        <v>240544</v>
      </c>
    </row>
    <row r="7" spans="1:9" ht="13.8" x14ac:dyDescent="0.25">
      <c r="A7" s="28" t="s">
        <v>3</v>
      </c>
      <c r="B7" s="29">
        <v>2316747</v>
      </c>
      <c r="C7" s="13">
        <v>2188317</v>
      </c>
      <c r="D7" s="8"/>
      <c r="E7" s="27" t="s">
        <v>23</v>
      </c>
      <c r="F7" s="29">
        <v>173855</v>
      </c>
      <c r="G7" s="13">
        <v>68832</v>
      </c>
    </row>
    <row r="8" spans="1:9" ht="13.8" x14ac:dyDescent="0.25">
      <c r="A8" s="28" t="s">
        <v>4</v>
      </c>
      <c r="B8" s="37">
        <v>38175</v>
      </c>
      <c r="C8" s="38">
        <v>21846</v>
      </c>
      <c r="D8" s="8"/>
      <c r="E8" s="27" t="s">
        <v>24</v>
      </c>
      <c r="F8" s="29">
        <v>947299</v>
      </c>
      <c r="G8" s="13">
        <v>1032799</v>
      </c>
    </row>
    <row r="9" spans="1:9" ht="13.8" x14ac:dyDescent="0.25">
      <c r="A9" s="9"/>
      <c r="B9" s="31">
        <f>SUM(B7:B8)</f>
        <v>2354922</v>
      </c>
      <c r="C9" s="17">
        <f>SUM(C7:C8)</f>
        <v>2210163</v>
      </c>
      <c r="D9" s="8"/>
      <c r="E9" s="9"/>
      <c r="F9" s="33">
        <f>SUM(F6:F8)</f>
        <v>1380551</v>
      </c>
      <c r="G9" s="19">
        <f>SUM(G6:G8)</f>
        <v>1342175</v>
      </c>
    </row>
    <row r="10" spans="1:9" ht="13.8" x14ac:dyDescent="0.25">
      <c r="A10" s="9"/>
      <c r="B10" s="50"/>
      <c r="C10" s="50"/>
      <c r="D10" s="8"/>
      <c r="E10" s="9" t="s">
        <v>25</v>
      </c>
      <c r="F10" s="39">
        <v>3277</v>
      </c>
      <c r="G10" s="40">
        <v>2910</v>
      </c>
    </row>
    <row r="11" spans="1:9" ht="13.8" x14ac:dyDescent="0.25">
      <c r="A11" s="27" t="s">
        <v>5</v>
      </c>
      <c r="B11" s="29">
        <v>117617</v>
      </c>
      <c r="C11" s="13">
        <v>124377</v>
      </c>
      <c r="D11" s="8"/>
      <c r="E11" s="8"/>
      <c r="F11" s="35">
        <f>SUM(F9:F10)</f>
        <v>1383828</v>
      </c>
      <c r="G11" s="36">
        <f>SUM(G9:G10)</f>
        <v>1345085</v>
      </c>
    </row>
    <row r="12" spans="1:9" ht="13.8" x14ac:dyDescent="0.25">
      <c r="A12" s="27" t="s">
        <v>6</v>
      </c>
      <c r="B12" s="29">
        <v>6346</v>
      </c>
      <c r="C12" s="13">
        <v>5123</v>
      </c>
      <c r="D12" s="8"/>
      <c r="E12" s="48"/>
      <c r="F12" s="50"/>
      <c r="G12" s="50"/>
      <c r="H12" s="21"/>
    </row>
    <row r="13" spans="1:9" ht="13.8" x14ac:dyDescent="0.25">
      <c r="A13" s="27" t="s">
        <v>7</v>
      </c>
      <c r="B13" s="29">
        <v>251</v>
      </c>
      <c r="C13" s="13">
        <v>242</v>
      </c>
      <c r="D13" s="8"/>
      <c r="E13" s="11" t="s">
        <v>26</v>
      </c>
      <c r="F13" s="29"/>
      <c r="G13" s="13"/>
    </row>
    <row r="14" spans="1:9" ht="13.8" x14ac:dyDescent="0.25">
      <c r="A14" s="27" t="s">
        <v>8</v>
      </c>
      <c r="B14" s="29">
        <v>24376</v>
      </c>
      <c r="C14" s="13">
        <v>36284</v>
      </c>
      <c r="D14" s="8"/>
      <c r="E14" s="27" t="s">
        <v>27</v>
      </c>
      <c r="F14" s="29">
        <v>497215</v>
      </c>
      <c r="G14" s="13">
        <v>525352</v>
      </c>
      <c r="I14" s="20"/>
    </row>
    <row r="15" spans="1:9" ht="13.8" x14ac:dyDescent="0.25">
      <c r="A15" s="27" t="s">
        <v>9</v>
      </c>
      <c r="B15" s="29">
        <v>4609</v>
      </c>
      <c r="C15" s="13">
        <v>3863</v>
      </c>
      <c r="D15" s="8"/>
      <c r="E15" s="27" t="s">
        <v>28</v>
      </c>
      <c r="F15" s="29">
        <v>873801</v>
      </c>
      <c r="G15" s="13">
        <v>848862</v>
      </c>
    </row>
    <row r="16" spans="1:9" ht="13.8" x14ac:dyDescent="0.25">
      <c r="A16" s="27" t="s">
        <v>10</v>
      </c>
      <c r="B16" s="29">
        <v>0</v>
      </c>
      <c r="C16" s="13">
        <v>2010</v>
      </c>
      <c r="D16" s="8"/>
      <c r="E16" s="27" t="s">
        <v>29</v>
      </c>
      <c r="F16" s="29">
        <v>1349</v>
      </c>
      <c r="G16" s="13">
        <v>1376</v>
      </c>
      <c r="I16" s="20"/>
    </row>
    <row r="17" spans="1:10" ht="13.8" x14ac:dyDescent="0.25">
      <c r="A17" s="27" t="s">
        <v>11</v>
      </c>
      <c r="B17" s="29">
        <v>497721</v>
      </c>
      <c r="C17" s="13">
        <v>554090</v>
      </c>
      <c r="D17" s="8"/>
      <c r="E17" s="27" t="s">
        <v>30</v>
      </c>
      <c r="F17" s="29">
        <v>957</v>
      </c>
      <c r="G17" s="13">
        <v>6723</v>
      </c>
    </row>
    <row r="18" spans="1:10" ht="13.8" x14ac:dyDescent="0.25">
      <c r="A18" s="27" t="s">
        <v>12</v>
      </c>
      <c r="B18" s="37">
        <v>1178</v>
      </c>
      <c r="C18" s="38">
        <v>1077</v>
      </c>
      <c r="D18" s="8"/>
      <c r="E18" s="27" t="s">
        <v>12</v>
      </c>
      <c r="F18" s="39">
        <v>195887</v>
      </c>
      <c r="G18" s="40">
        <v>221658</v>
      </c>
      <c r="I18" s="20"/>
    </row>
    <row r="19" spans="1:10" ht="13.8" x14ac:dyDescent="0.25">
      <c r="A19" s="9"/>
      <c r="B19" s="32">
        <f>SUM(B9:B18)</f>
        <v>3007020</v>
      </c>
      <c r="C19" s="16">
        <f>SUM(C9:C18)</f>
        <v>2937229</v>
      </c>
      <c r="D19" s="8"/>
      <c r="E19" s="9"/>
      <c r="F19" s="33">
        <f>SUM(F14:F18)</f>
        <v>1569209</v>
      </c>
      <c r="G19" s="14">
        <f>SUM(G14:G18)</f>
        <v>1603971</v>
      </c>
    </row>
    <row r="20" spans="1:10" ht="13.8" x14ac:dyDescent="0.25">
      <c r="A20" s="9"/>
      <c r="B20" s="49"/>
      <c r="C20" s="49"/>
      <c r="D20" s="8"/>
      <c r="E20" s="48"/>
      <c r="F20" s="49"/>
      <c r="G20" s="49"/>
      <c r="H20" s="21"/>
      <c r="I20" s="20"/>
    </row>
    <row r="21" spans="1:10" ht="13.8" x14ac:dyDescent="0.25">
      <c r="A21" s="11" t="s">
        <v>13</v>
      </c>
      <c r="B21" s="50"/>
      <c r="C21" s="50"/>
      <c r="D21" s="8"/>
      <c r="E21" s="11" t="s">
        <v>31</v>
      </c>
      <c r="F21" s="50"/>
      <c r="G21" s="50"/>
    </row>
    <row r="22" spans="1:10" ht="13.8" x14ac:dyDescent="0.25">
      <c r="A22" s="27" t="s">
        <v>14</v>
      </c>
      <c r="B22" s="29">
        <v>208</v>
      </c>
      <c r="C22" s="13">
        <v>332</v>
      </c>
      <c r="D22" s="8"/>
      <c r="E22" s="27" t="s">
        <v>27</v>
      </c>
      <c r="F22" s="29">
        <v>28529</v>
      </c>
      <c r="G22" s="13">
        <v>0</v>
      </c>
    </row>
    <row r="23" spans="1:10" ht="13.8" x14ac:dyDescent="0.25">
      <c r="A23" s="27" t="s">
        <v>15</v>
      </c>
      <c r="B23" s="29">
        <v>4270</v>
      </c>
      <c r="C23" s="13">
        <v>7437</v>
      </c>
      <c r="D23" s="8"/>
      <c r="E23" s="27" t="s">
        <v>32</v>
      </c>
      <c r="F23" s="29">
        <v>99273</v>
      </c>
      <c r="G23" s="13">
        <v>145221</v>
      </c>
      <c r="I23" s="3"/>
      <c r="J23" s="21"/>
    </row>
    <row r="24" spans="1:10" ht="13.8" x14ac:dyDescent="0.25">
      <c r="A24" s="27" t="s">
        <v>10</v>
      </c>
      <c r="B24" s="29">
        <v>0</v>
      </c>
      <c r="C24" s="13">
        <v>6631</v>
      </c>
      <c r="D24" s="8"/>
      <c r="E24" s="27" t="s">
        <v>33</v>
      </c>
      <c r="F24" s="29">
        <v>2384</v>
      </c>
      <c r="G24" s="13">
        <v>1649</v>
      </c>
      <c r="I24" s="20"/>
    </row>
    <row r="25" spans="1:10" ht="13.8" x14ac:dyDescent="0.25">
      <c r="A25" s="27" t="s">
        <v>16</v>
      </c>
      <c r="B25" s="29">
        <v>13787</v>
      </c>
      <c r="C25" s="13">
        <v>6932</v>
      </c>
      <c r="D25" s="8"/>
      <c r="E25" s="27" t="s">
        <v>34</v>
      </c>
      <c r="F25" s="29">
        <v>3616</v>
      </c>
      <c r="G25" s="13">
        <v>5510</v>
      </c>
      <c r="I25" s="3"/>
    </row>
    <row r="26" spans="1:10" ht="13.8" x14ac:dyDescent="0.25">
      <c r="A26" s="27" t="s">
        <v>17</v>
      </c>
      <c r="B26" s="29">
        <v>28477</v>
      </c>
      <c r="C26" s="13">
        <v>31063</v>
      </c>
      <c r="D26" s="8"/>
      <c r="E26" s="27" t="s">
        <v>30</v>
      </c>
      <c r="F26" s="39">
        <v>35771</v>
      </c>
      <c r="G26" s="40">
        <v>36252</v>
      </c>
      <c r="I26" s="3"/>
    </row>
    <row r="27" spans="1:10" ht="13.8" x14ac:dyDescent="0.25">
      <c r="A27" s="27" t="s">
        <v>18</v>
      </c>
      <c r="B27" s="29">
        <v>64503</v>
      </c>
      <c r="C27" s="13">
        <v>111564</v>
      </c>
      <c r="D27" s="8"/>
      <c r="E27" s="9"/>
      <c r="F27" s="46">
        <f>SUM(F22:F26)</f>
        <v>169573</v>
      </c>
      <c r="G27" s="47">
        <f>SUM(G22:G26)</f>
        <v>188632</v>
      </c>
      <c r="I27" s="3"/>
    </row>
    <row r="28" spans="1:10" ht="13.8" x14ac:dyDescent="0.25">
      <c r="A28" s="9"/>
      <c r="B28" s="30">
        <f>SUM(B22:B27)</f>
        <v>111245</v>
      </c>
      <c r="C28" s="17">
        <f>SUM(C22:C27)</f>
        <v>163959</v>
      </c>
      <c r="D28" s="8"/>
      <c r="E28" s="9"/>
      <c r="G28" s="21"/>
      <c r="I28" s="3"/>
    </row>
    <row r="29" spans="1:10" ht="13.8" x14ac:dyDescent="0.25">
      <c r="A29" s="12" t="s">
        <v>19</v>
      </c>
      <c r="B29" s="39">
        <v>4345</v>
      </c>
      <c r="C29" s="40">
        <v>36500</v>
      </c>
      <c r="D29" s="8"/>
      <c r="E29" s="8"/>
      <c r="F29" s="34">
        <f>F11+F19+F27</f>
        <v>3122610</v>
      </c>
      <c r="G29" s="15">
        <f>G11+G19+G27</f>
        <v>3137688</v>
      </c>
      <c r="H29" s="5"/>
      <c r="I29" s="20"/>
    </row>
    <row r="30" spans="1:10" ht="13.8" x14ac:dyDescent="0.25">
      <c r="A30" s="9"/>
      <c r="B30" s="46">
        <f>SUM(B28:B29)</f>
        <v>115590</v>
      </c>
      <c r="C30" s="47">
        <f>SUM(C28:C29)</f>
        <v>200459</v>
      </c>
      <c r="D30" s="8"/>
      <c r="E30" s="23"/>
      <c r="F30" s="22"/>
      <c r="G30" s="22"/>
      <c r="H30" s="22"/>
      <c r="I30" s="4"/>
    </row>
    <row r="31" spans="1:10" ht="13.8" x14ac:dyDescent="0.25">
      <c r="A31" s="9"/>
      <c r="B31" s="51"/>
      <c r="C31" s="49"/>
      <c r="D31" s="8"/>
      <c r="E31" s="23"/>
      <c r="F31" s="22"/>
      <c r="G31" s="22"/>
      <c r="H31" s="22"/>
      <c r="I31" s="4"/>
    </row>
    <row r="32" spans="1:10" ht="13.8" x14ac:dyDescent="0.25">
      <c r="A32" s="8"/>
      <c r="B32" s="34">
        <f>+B19+B30</f>
        <v>3122610</v>
      </c>
      <c r="C32" s="17">
        <f>+C19+C30</f>
        <v>3137688</v>
      </c>
      <c r="D32" s="23"/>
      <c r="E32" s="23"/>
      <c r="F32" s="22"/>
      <c r="G32" s="22"/>
      <c r="H32" s="22"/>
      <c r="I32" s="20"/>
    </row>
    <row r="33" spans="1:8" x14ac:dyDescent="0.25">
      <c r="A33" s="6"/>
      <c r="B33" s="23"/>
      <c r="C33" s="23"/>
      <c r="D33" s="23"/>
      <c r="E33" s="23"/>
      <c r="F33" s="22"/>
      <c r="G33" s="22"/>
      <c r="H33" s="22"/>
    </row>
    <row r="34" spans="1:8" x14ac:dyDescent="0.25">
      <c r="B34" s="23"/>
      <c r="C34" s="23"/>
      <c r="D34" s="23"/>
      <c r="E34" s="23"/>
      <c r="F34" s="22"/>
      <c r="G34" s="22"/>
      <c r="H34" s="22"/>
    </row>
    <row r="35" spans="1:8" x14ac:dyDescent="0.25">
      <c r="B35" s="23"/>
      <c r="C35" s="23"/>
      <c r="D35" s="23"/>
      <c r="E35" s="23"/>
      <c r="F35" s="23"/>
      <c r="G35" s="24"/>
      <c r="H35" s="22"/>
    </row>
    <row r="36" spans="1:8" x14ac:dyDescent="0.25">
      <c r="B36" s="23"/>
      <c r="C36" s="23"/>
      <c r="D36" s="23"/>
      <c r="E36" s="23"/>
      <c r="F36" s="23"/>
      <c r="G36" s="24"/>
    </row>
    <row r="37" spans="1:8" x14ac:dyDescent="0.25">
      <c r="B37" s="23"/>
      <c r="C37" s="23"/>
      <c r="D37" s="23"/>
      <c r="F37" s="23"/>
      <c r="G37" s="24"/>
    </row>
    <row r="38" spans="1:8" ht="13.8" x14ac:dyDescent="0.25">
      <c r="B38" s="23"/>
      <c r="C38" s="23"/>
      <c r="D38" s="2"/>
      <c r="F38" s="25"/>
      <c r="G38" s="24"/>
    </row>
    <row r="39" spans="1:8" ht="13.8" x14ac:dyDescent="0.25">
      <c r="A39" s="6"/>
      <c r="B39" s="23"/>
      <c r="C39" s="24"/>
      <c r="D39" s="2"/>
      <c r="F39" s="23"/>
      <c r="G39" s="24"/>
    </row>
    <row r="40" spans="1:8" x14ac:dyDescent="0.25">
      <c r="B40" s="23"/>
      <c r="C40" s="23"/>
      <c r="E40" s="20"/>
      <c r="F40" s="23"/>
      <c r="G40" s="24"/>
    </row>
    <row r="41" spans="1:8" x14ac:dyDescent="0.25">
      <c r="B41" s="23"/>
      <c r="C41" s="23"/>
      <c r="F41" s="23"/>
      <c r="G41" s="24"/>
    </row>
    <row r="42" spans="1:8" x14ac:dyDescent="0.25">
      <c r="B42" s="23"/>
      <c r="C42" s="23"/>
      <c r="F42" s="23"/>
      <c r="G42" s="24"/>
    </row>
    <row r="43" spans="1:8" x14ac:dyDescent="0.25">
      <c r="B43" s="23"/>
      <c r="C43" s="24"/>
      <c r="F43" s="23"/>
      <c r="G43" s="24"/>
    </row>
    <row r="44" spans="1:8" x14ac:dyDescent="0.25">
      <c r="B44" s="25"/>
      <c r="C44" s="25"/>
      <c r="F44" s="23"/>
      <c r="G44" s="24"/>
    </row>
    <row r="45" spans="1:8" x14ac:dyDescent="0.25">
      <c r="C45" s="24"/>
      <c r="F45" s="23"/>
      <c r="G45" s="24"/>
    </row>
    <row r="46" spans="1:8" x14ac:dyDescent="0.25">
      <c r="B46" s="23"/>
      <c r="C46" s="24"/>
      <c r="F46" s="23"/>
      <c r="G46" s="24"/>
    </row>
    <row r="47" spans="1:8" x14ac:dyDescent="0.25">
      <c r="B47" s="23"/>
      <c r="C47" s="24"/>
      <c r="F47" s="23"/>
      <c r="G47" s="24"/>
    </row>
    <row r="48" spans="1:8" x14ac:dyDescent="0.25">
      <c r="B48" s="23"/>
      <c r="C48" s="24"/>
      <c r="F48" s="23"/>
      <c r="G48" s="24"/>
    </row>
    <row r="49" spans="2:3" x14ac:dyDescent="0.25">
      <c r="B49" s="23"/>
      <c r="C49" s="24"/>
    </row>
    <row r="50" spans="2:3" x14ac:dyDescent="0.25">
      <c r="B50" s="23"/>
      <c r="C50" s="24"/>
    </row>
    <row r="51" spans="2:3" x14ac:dyDescent="0.25">
      <c r="B51" s="23"/>
      <c r="C51" s="24"/>
    </row>
    <row r="52" spans="2:3" x14ac:dyDescent="0.25">
      <c r="B52" s="23"/>
      <c r="C52" s="24"/>
    </row>
    <row r="53" spans="2:3" x14ac:dyDescent="0.25">
      <c r="B53" s="23"/>
      <c r="C53" s="24"/>
    </row>
    <row r="54" spans="2:3" x14ac:dyDescent="0.25">
      <c r="B54" s="23"/>
      <c r="C54" s="24"/>
    </row>
    <row r="55" spans="2:3" x14ac:dyDescent="0.25">
      <c r="B55" s="23"/>
      <c r="C55" s="24"/>
    </row>
    <row r="56" spans="2:3" x14ac:dyDescent="0.25">
      <c r="B56" s="23"/>
      <c r="C56" s="24"/>
    </row>
    <row r="57" spans="2:3" x14ac:dyDescent="0.25">
      <c r="B57" s="23"/>
      <c r="C57" s="24"/>
    </row>
    <row r="58" spans="2:3" x14ac:dyDescent="0.25">
      <c r="B58" s="23"/>
      <c r="C58" s="24"/>
    </row>
    <row r="59" spans="2:3" x14ac:dyDescent="0.25">
      <c r="B59" s="23"/>
      <c r="C59" s="24"/>
    </row>
    <row r="60" spans="2:3" x14ac:dyDescent="0.25">
      <c r="B60" s="23"/>
      <c r="C60" s="24"/>
    </row>
    <row r="61" spans="2:3" x14ac:dyDescent="0.25">
      <c r="B61" s="23"/>
      <c r="C61" s="24"/>
    </row>
    <row r="62" spans="2:3" x14ac:dyDescent="0.25">
      <c r="B62" s="23"/>
      <c r="C62" s="24"/>
    </row>
    <row r="63" spans="2:3" x14ac:dyDescent="0.25">
      <c r="B63" s="23"/>
      <c r="C63" s="24"/>
    </row>
    <row r="64" spans="2:3" x14ac:dyDescent="0.25">
      <c r="B64" s="23"/>
      <c r="C64" s="24"/>
    </row>
  </sheetData>
  <pageMargins left="0.78740157480314965" right="0.78740157480314965" top="0.98425196850393704" bottom="0.98425196850393704" header="0.51181102362204722" footer="0.51181102362204722"/>
  <pageSetup paperSize="9" scale="55" orientation="landscape" r:id="rId1"/>
  <headerFooter alignWithMargins="0">
    <oddFooter>&amp;L&amp;"Arial,Kursiv"&amp;8&amp;D&amp;T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Bilanz 2020</vt:lpstr>
      <vt:lpstr>'Bilanz 2020'!Druckbereich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Hagleitner Claudia</dc:creator>
  <cp:lastModifiedBy>Waldhart Carmen</cp:lastModifiedBy>
  <dcterms:created xsi:type="dcterms:W3CDTF">2018-04-04T08:25:31Z</dcterms:created>
  <dcterms:modified xsi:type="dcterms:W3CDTF">2021-04-07T09:47:52Z</dcterms:modified>
</cp:coreProperties>
</file>